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(1)'!$11:$11</definedName>
    <definedName name="_xlnm.Print_Area" localSheetId="0">'Документ (1)'!$A$1:$G$133</definedName>
  </definedNames>
  <calcPr fullCalcOnLoad="1"/>
</workbook>
</file>

<file path=xl/sharedStrings.xml><?xml version="1.0" encoding="utf-8"?>
<sst xmlns="http://schemas.openxmlformats.org/spreadsheetml/2006/main" count="551" uniqueCount="135">
  <si>
    <t>01</t>
  </si>
  <si>
    <t>04</t>
  </si>
  <si>
    <t>03</t>
  </si>
  <si>
    <t>09</t>
  </si>
  <si>
    <t>05</t>
  </si>
  <si>
    <t>02</t>
  </si>
  <si>
    <t>10</t>
  </si>
  <si>
    <t>11</t>
  </si>
  <si>
    <t xml:space="preserve">Наименование </t>
  </si>
  <si>
    <t>Рз</t>
  </si>
  <si>
    <t>Пз</t>
  </si>
  <si>
    <t>ЦС</t>
  </si>
  <si>
    <t>ВР</t>
  </si>
  <si>
    <t>к Решению собрания депутатов</t>
  </si>
  <si>
    <t>"О бюджете муниципального образования</t>
  </si>
  <si>
    <t>тыс.рублей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</si>
  <si>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</si>
  <si>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</si>
  <si>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</si>
  <si>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</si>
  <si>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</si>
  <si>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</si>
  <si>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</si>
  <si>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</si>
  <si>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Пенсионное обеспечение</t>
  </si>
  <si>
    <t>Физическая культура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</si>
  <si>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</si>
  <si>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Дорожное хозяйство (дорожные фонды)</t>
  </si>
  <si>
    <t>Другие общегосударственные вопросы</t>
  </si>
  <si>
    <t>13</t>
  </si>
  <si>
    <t>Всего расходов</t>
  </si>
  <si>
    <t>9992603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</si>
  <si>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</si>
  <si>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</si>
  <si>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</si>
  <si>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</si>
  <si>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</si>
  <si>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</si>
  <si>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 xml:space="preserve">Капитальный ремонт и ремонт автомобильных дорог общего пользования населенных пунктов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</si>
  <si>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</si>
  <si>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</si>
  <si>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</si>
  <si>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</si>
  <si>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</si>
  <si>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Расходы на обеспечение деятельности спортивных учреждений</t>
  </si>
  <si>
    <t>Содержание улично-дорожной сети в границах городских округов и поселений в рамках благоустройства</t>
  </si>
  <si>
    <t>Мероприятия в отношении автомобильных дорог общего пользования местного значения</t>
  </si>
  <si>
    <t>Софинансирование на мероприятия в отношении автомобильных дорог общего пользования местного значения</t>
  </si>
  <si>
    <t xml:space="preserve">Софинансирование на капитальный ремонт и ремонт автомобильных дорог общего пользования населенных пунктов 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</si>
  <si>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</si>
  <si>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Пенсия за выслугу лет лицам, замещавшим должности муниципальной службы </t>
  </si>
  <si>
    <t>Сумма</t>
  </si>
  <si>
    <t>Резервные фонды</t>
  </si>
  <si>
    <t>Резервные фонды местных администраций</t>
  </si>
  <si>
    <t>Оценка недвижимости, признание прав и регулирование отношений по муниципальной собственности</t>
  </si>
  <si>
    <t>Мероприятия в области коммунального хозяйства</t>
  </si>
  <si>
    <t>"Городское поселение Звенигово" на 2016 год"</t>
  </si>
  <si>
    <t>"Городское поселение Звенигово" на 2016 год</t>
  </si>
  <si>
    <t>9990026020</t>
  </si>
  <si>
    <t>120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</si>
  <si>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</si>
  <si>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</si>
  <si>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</si>
  <si>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</si>
  <si>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</si>
  <si>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</si>
  <si>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9990026030</t>
  </si>
  <si>
    <t>Резервные средства</t>
  </si>
  <si>
    <t>870</t>
  </si>
  <si>
    <t>9990026050</t>
  </si>
  <si>
    <t>9990026060</t>
  </si>
  <si>
    <t>9990026080</t>
  </si>
  <si>
    <t>9990027350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</si>
  <si>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</si>
  <si>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</si>
  <si>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9990027360</t>
  </si>
  <si>
    <t>9990027370</t>
  </si>
  <si>
    <t>9990027550</t>
  </si>
  <si>
    <t>9990027560</t>
  </si>
  <si>
    <t>9990027570</t>
  </si>
  <si>
    <t>9990029410</t>
  </si>
  <si>
    <t>9990029420</t>
  </si>
  <si>
    <t>9990029430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</si>
  <si>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</si>
  <si>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</si>
  <si>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</si>
  <si>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</si>
  <si>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9990029330</t>
  </si>
  <si>
    <t>9990029340</t>
  </si>
  <si>
    <t>9990029350</t>
  </si>
  <si>
    <t>9990029360</t>
  </si>
  <si>
    <t>9990012010</t>
  </si>
  <si>
    <t>9990026260</t>
  </si>
  <si>
    <t>9990029370</t>
  </si>
  <si>
    <t>Прочие мероприятия по благоустройству</t>
  </si>
  <si>
    <t>Вед</t>
  </si>
  <si>
    <t>ПРИЛОЖЕНИЕ № 6</t>
  </si>
  <si>
    <t>ВЕДОМСТВЕННАЯ СТРУКТУРА</t>
  </si>
  <si>
    <t>расходов бюджета муниципального образования</t>
  </si>
  <si>
    <t>Администрация муниципального образования "Городское поселение Звенигово"</t>
  </si>
  <si>
    <t>Расходы по содержанию имущества казны</t>
  </si>
  <si>
    <t>Выполнение других обязательств органов местного самоуправления</t>
  </si>
  <si>
    <t>9990026110</t>
  </si>
  <si>
    <t>830</t>
  </si>
  <si>
    <t>Исполнение судебных актов</t>
  </si>
  <si>
    <t>12</t>
  </si>
  <si>
    <t>9990026170</t>
  </si>
  <si>
    <t>400</t>
  </si>
  <si>
    <t>Другие вопросы в области национальной экономики</t>
  </si>
  <si>
    <t>Расходы по местным инициативам</t>
  </si>
  <si>
    <t>Капитальные вложения в объекты государственной(муниципальной) собственности</t>
  </si>
  <si>
    <t>Бюджетные инвестиции</t>
  </si>
  <si>
    <t>410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</si>
  <si>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</si>
  <si>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</si>
  <si>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</si>
  <si>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Жилищное хозяйство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</si>
  <si>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</si>
  <si>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9990009502</t>
  </si>
  <si>
    <t>9990009602</t>
  </si>
  <si>
    <t>99900S9602</t>
  </si>
  <si>
    <t>Резервный фонд Правительства Республики Марий Эл</t>
  </si>
  <si>
    <t>9990029120</t>
  </si>
  <si>
    <t>9990026100</t>
  </si>
  <si>
    <t>Мероприятия по землеустройству и землепользованию</t>
  </si>
  <si>
    <t>9990070250</t>
  </si>
  <si>
    <t>Осуществление целевых мероприятий в отношении автомобильных дорог общего пользования местного значения</t>
  </si>
  <si>
    <t>Комплексное развитие систем коммунальной инфраструктуры на территории Звениговского муниципального района</t>
  </si>
  <si>
    <t>9990027190</t>
  </si>
  <si>
    <t>Массовый спорт</t>
  </si>
  <si>
    <t>"Развитие физической культуры и спорта в Звениговском муниципальном районе на 2014-2018 годы</t>
  </si>
  <si>
    <t>9990027050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</si>
  <si>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</si>
  <si>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</si>
  <si>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в редакции решения от  "23"  июня  2016 года № 111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</si>
</sst>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</numFmts>
  <fonts count="42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49" fontId="2" fillId="33" borderId="0" xfId="0" applyNumberFormat="1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70" fontId="2" fillId="0" borderId="0" xfId="0" applyNumberFormat="1" applyFont="1" applyFill="1" applyBorder="1" applyAlignment="1">
      <alignment horizontal="right" vertical="center" shrinkToFit="1"/>
    </xf>
    <xf numFmtId="0" fontId="4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justify" vertical="center" wrapText="1"/>
    </xf>
    <xf numFmtId="170" fontId="2" fillId="33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left" wrapText="1"/>
    </xf>
    <xf numFmtId="0" fontId="2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4" borderId="0" xfId="0" applyNumberFormat="1" applyFont="1" applyFill="1" applyBorder="1" applyAlignment="1" applyProtection="1">
      <alignment horizontal="center" vertical="top"/>
      <protection/>
    </xf>
    <xf numFmtId="0" fontId="1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showGridLines="0" tabSelected="1" zoomScalePageLayoutView="0" workbookViewId="0" topLeftCell="A1">
      <selection activeCell="H9" sqref="H9"/>
    </sheetView>
  </sheetViews>
  <sheetFormatPr defaultColWidth="9.00390625" defaultRowHeight="12.75" outlineLevelRow="5"/>
  <cols>
    <col min="1" max="1" width="41.375" style="0" customWidth="1"/>
    <col min="2" max="2" width="7.375" style="0" customWidth="1"/>
    <col min="3" max="3" width="6.375" style="0" customWidth="1"/>
    <col min="4" max="4" width="7.00390625" style="0" customWidth="1"/>
    <col min="5" max="5" width="14.625" style="0" customWidth="1"/>
    <col min="6" max="6" width="7.75390625" style="0" customWidth="1"/>
    <col min="7" max="7" width="15.125" style="0" customWidth="1"/>
  </cols>
  <sheetData>
    <row r="1" spans="1:15" ht="18.75">
      <c r="A1" s="23" t="s">
        <v>96</v>
      </c>
      <c r="B1" s="23"/>
      <c r="C1" s="23"/>
      <c r="D1" s="23"/>
      <c r="E1" s="23"/>
      <c r="F1" s="23"/>
      <c r="G1" s="23"/>
      <c r="H1" s="5"/>
      <c r="I1" s="2"/>
      <c r="J1" s="23"/>
      <c r="K1" s="28"/>
      <c r="L1" s="28"/>
      <c r="M1" s="28"/>
      <c r="N1" s="28"/>
      <c r="O1" s="28"/>
    </row>
    <row r="2" spans="1:15" ht="18.75">
      <c r="A2" s="23" t="s">
        <v>13</v>
      </c>
      <c r="B2" s="23"/>
      <c r="C2" s="23"/>
      <c r="D2" s="23"/>
      <c r="E2" s="23"/>
      <c r="F2" s="23"/>
      <c r="G2" s="23"/>
      <c r="H2" s="4"/>
      <c r="I2" s="2"/>
      <c r="J2" s="23"/>
      <c r="K2" s="23"/>
      <c r="L2" s="23"/>
      <c r="M2" s="23"/>
      <c r="N2" s="23"/>
      <c r="O2" s="23"/>
    </row>
    <row r="3" spans="1:15" ht="18.75">
      <c r="A3" s="23" t="s">
        <v>14</v>
      </c>
      <c r="B3" s="23"/>
      <c r="C3" s="23"/>
      <c r="D3" s="23"/>
      <c r="E3" s="23"/>
      <c r="F3" s="23"/>
      <c r="G3" s="23"/>
      <c r="H3" s="4"/>
      <c r="I3" s="2"/>
      <c r="J3" s="23"/>
      <c r="K3" s="23"/>
      <c r="L3" s="23"/>
      <c r="M3" s="23"/>
      <c r="N3" s="23"/>
      <c r="O3" s="23"/>
    </row>
    <row r="4" spans="1:15" ht="18.75">
      <c r="A4" s="23" t="s">
        <v>56</v>
      </c>
      <c r="B4" s="23"/>
      <c r="C4" s="23"/>
      <c r="D4" s="23"/>
      <c r="E4" s="23"/>
      <c r="F4" s="23"/>
      <c r="G4" s="23"/>
      <c r="H4" s="4"/>
      <c r="I4" s="23"/>
      <c r="J4" s="23"/>
      <c r="K4" s="23"/>
      <c r="L4" s="23"/>
      <c r="M4" s="23"/>
      <c r="N4" s="23"/>
      <c r="O4" s="23"/>
    </row>
    <row r="5" spans="1:15" ht="18.75">
      <c r="A5" s="23" t="s">
        <v>134</v>
      </c>
      <c r="B5" s="23"/>
      <c r="C5" s="23"/>
      <c r="D5" s="23"/>
      <c r="E5" s="23"/>
      <c r="F5" s="23"/>
      <c r="G5" s="23"/>
      <c r="H5" s="4"/>
      <c r="I5" s="2"/>
      <c r="J5" s="23"/>
      <c r="K5" s="23"/>
      <c r="L5" s="23"/>
      <c r="M5" s="23"/>
      <c r="N5" s="23"/>
      <c r="O5" s="23"/>
    </row>
    <row r="6" spans="1:7" ht="15.75">
      <c r="A6" s="2"/>
      <c r="B6" s="2"/>
      <c r="C6" s="2"/>
      <c r="D6" s="2"/>
      <c r="E6" s="2"/>
      <c r="F6" s="2"/>
      <c r="G6" s="2"/>
    </row>
    <row r="7" spans="1:16" ht="18.75">
      <c r="A7" s="24" t="s">
        <v>97</v>
      </c>
      <c r="B7" s="24"/>
      <c r="C7" s="24"/>
      <c r="D7" s="24"/>
      <c r="E7" s="24"/>
      <c r="F7" s="24"/>
      <c r="G7" s="24"/>
      <c r="J7" s="24"/>
      <c r="K7" s="24"/>
      <c r="L7" s="24"/>
      <c r="M7" s="24"/>
      <c r="N7" s="24"/>
      <c r="O7" s="24"/>
      <c r="P7" s="2"/>
    </row>
    <row r="8" spans="1:16" ht="18.75" customHeight="1">
      <c r="A8" s="26" t="s">
        <v>98</v>
      </c>
      <c r="B8" s="26"/>
      <c r="C8" s="26"/>
      <c r="D8" s="26"/>
      <c r="E8" s="26"/>
      <c r="F8" s="26"/>
      <c r="G8" s="26"/>
      <c r="J8" s="24"/>
      <c r="K8" s="24"/>
      <c r="L8" s="24"/>
      <c r="M8" s="24"/>
      <c r="N8" s="24"/>
      <c r="O8" s="24"/>
      <c r="P8" s="24"/>
    </row>
    <row r="9" spans="1:16" ht="21" customHeight="1">
      <c r="A9" s="27" t="s">
        <v>57</v>
      </c>
      <c r="B9" s="27"/>
      <c r="C9" s="27"/>
      <c r="D9" s="27"/>
      <c r="E9" s="27"/>
      <c r="F9" s="27"/>
      <c r="G9" s="27"/>
      <c r="J9" s="25"/>
      <c r="K9" s="25"/>
      <c r="L9" s="25"/>
      <c r="M9" s="25"/>
      <c r="N9" s="25"/>
      <c r="O9" s="25"/>
      <c r="P9" s="25"/>
    </row>
    <row r="10" spans="1:7" ht="18.75">
      <c r="A10" s="20" t="s">
        <v>15</v>
      </c>
      <c r="B10" s="20"/>
      <c r="C10" s="21"/>
      <c r="D10" s="21"/>
      <c r="E10" s="21"/>
      <c r="F10" s="21"/>
      <c r="G10" s="21"/>
    </row>
    <row r="11" spans="1:7" ht="18.75">
      <c r="A11" s="3" t="s">
        <v>8</v>
      </c>
      <c r="B11" s="3" t="s">
        <v>95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51</v>
      </c>
    </row>
    <row r="12" spans="1:7" ht="56.25">
      <c r="A12" s="15" t="s">
        <v>99</v>
      </c>
      <c r="B12" s="14">
        <v>904</v>
      </c>
      <c r="C12" s="14"/>
      <c r="D12" s="14"/>
      <c r="E12" s="14"/>
      <c r="F12" s="14"/>
      <c r="G12" s="16">
        <f>G13+G24+G28+G48+G70+G87+G103+G119+G123+G44+G74+G127</f>
        <v>117484.46776999999</v>
      </c>
    </row>
    <row r="13" spans="1:7" ht="117" customHeight="1" outlineLevel="2">
      <c r="A13" s="11" t="s">
        <v>16</v>
      </c>
      <c r="B13" s="11">
        <v>904</v>
      </c>
      <c r="C13" s="6" t="s">
        <v>0</v>
      </c>
      <c r="D13" s="6" t="s">
        <v>1</v>
      </c>
      <c r="E13" s="6"/>
      <c r="F13" s="6"/>
      <c r="G13" s="12">
        <f>G14+G21</f>
        <v>3902</v>
      </c>
    </row>
    <row r="14" spans="1:7" ht="21.75" customHeight="1" outlineLevel="4">
      <c r="A14" s="11" t="s">
        <v>17</v>
      </c>
      <c r="B14" s="11">
        <v>904</v>
      </c>
      <c r="C14" s="6" t="s">
        <v>0</v>
      </c>
      <c r="D14" s="6" t="s">
        <v>1</v>
      </c>
      <c r="E14" s="6" t="s">
        <v>58</v>
      </c>
      <c r="F14" s="6"/>
      <c r="G14" s="12">
        <f>G15+G17+G19</f>
        <v>3329</v>
      </c>
    </row>
    <row r="15" spans="1:7" ht="150.75" customHeight="1" outlineLevel="4">
      <c r="A15" s="8" t="s">
        <v>34</v>
      </c>
      <c r="B15" s="8">
        <v>904</v>
      </c>
      <c r="C15" s="6" t="s">
        <v>0</v>
      </c>
      <c r="D15" s="6" t="s">
        <v>1</v>
      </c>
      <c r="E15" s="6" t="s">
        <v>58</v>
      </c>
      <c r="F15" s="6" t="s">
        <v>33</v>
      </c>
      <c r="G15" s="12">
        <f>G16</f>
        <v>2706</v>
      </c>
    </row>
    <row r="16" spans="1:7" ht="60.75" customHeight="1" outlineLevel="4">
      <c r="A16" s="8" t="s">
        <v>60</v>
      </c>
      <c r="B16" s="8">
        <v>904</v>
      </c>
      <c r="C16" s="6" t="s">
        <v>0</v>
      </c>
      <c r="D16" s="6" t="s">
        <v>1</v>
      </c>
      <c r="E16" s="6" t="s">
        <v>58</v>
      </c>
      <c r="F16" s="6" t="s">
        <v>59</v>
      </c>
      <c r="G16" s="12">
        <v>2706</v>
      </c>
    </row>
    <row r="17" spans="1:7" ht="59.25" customHeight="1" outlineLevel="5">
      <c r="A17" s="8" t="s">
        <v>61</v>
      </c>
      <c r="B17" s="8">
        <v>904</v>
      </c>
      <c r="C17" s="6" t="s">
        <v>0</v>
      </c>
      <c r="D17" s="6" t="s">
        <v>1</v>
      </c>
      <c r="E17" s="6" t="s">
        <v>58</v>
      </c>
      <c r="F17" s="6" t="s">
        <v>35</v>
      </c>
      <c r="G17" s="12">
        <f>G18</f>
        <v>601</v>
      </c>
    </row>
    <row r="18" spans="1:7" ht="76.5" customHeight="1" outlineLevel="5">
      <c r="A18" s="8" t="s">
        <v>63</v>
      </c>
      <c r="B18" s="8">
        <v>904</v>
      </c>
      <c r="C18" s="6" t="s">
        <v>0</v>
      </c>
      <c r="D18" s="6" t="s">
        <v>1</v>
      </c>
      <c r="E18" s="6" t="s">
        <v>58</v>
      </c>
      <c r="F18" s="6" t="s">
        <v>62</v>
      </c>
      <c r="G18" s="12">
        <v>601</v>
      </c>
    </row>
    <row r="19" spans="1:7" ht="23.25" customHeight="1" outlineLevel="5">
      <c r="A19" s="9" t="s">
        <v>37</v>
      </c>
      <c r="B19" s="8">
        <v>904</v>
      </c>
      <c r="C19" s="6" t="s">
        <v>0</v>
      </c>
      <c r="D19" s="6" t="s">
        <v>1</v>
      </c>
      <c r="E19" s="6" t="s">
        <v>58</v>
      </c>
      <c r="F19" s="6" t="s">
        <v>36</v>
      </c>
      <c r="G19" s="12">
        <f>G20</f>
        <v>22</v>
      </c>
    </row>
    <row r="20" spans="1:7" ht="38.25" customHeight="1" outlineLevel="5">
      <c r="A20" s="8" t="s">
        <v>65</v>
      </c>
      <c r="B20" s="8">
        <v>904</v>
      </c>
      <c r="C20" s="6" t="s">
        <v>0</v>
      </c>
      <c r="D20" s="6" t="s">
        <v>1</v>
      </c>
      <c r="E20" s="6" t="s">
        <v>58</v>
      </c>
      <c r="F20" s="6" t="s">
        <v>64</v>
      </c>
      <c r="G20" s="12">
        <v>22</v>
      </c>
    </row>
    <row r="21" spans="1:7" ht="79.5" customHeight="1" outlineLevel="4">
      <c r="A21" s="11" t="s">
        <v>18</v>
      </c>
      <c r="B21" s="8">
        <v>904</v>
      </c>
      <c r="C21" s="6" t="s">
        <v>0</v>
      </c>
      <c r="D21" s="6" t="s">
        <v>1</v>
      </c>
      <c r="E21" s="6" t="s">
        <v>31</v>
      </c>
      <c r="F21" s="6"/>
      <c r="G21" s="12">
        <f>G22</f>
        <v>573</v>
      </c>
    </row>
    <row r="22" spans="1:7" ht="152.25" customHeight="1" outlineLevel="4">
      <c r="A22" s="8" t="s">
        <v>34</v>
      </c>
      <c r="B22" s="8">
        <v>904</v>
      </c>
      <c r="C22" s="6" t="s">
        <v>0</v>
      </c>
      <c r="D22" s="6" t="s">
        <v>1</v>
      </c>
      <c r="E22" s="6" t="s">
        <v>66</v>
      </c>
      <c r="F22" s="6" t="s">
        <v>33</v>
      </c>
      <c r="G22" s="12">
        <f>G23</f>
        <v>573</v>
      </c>
    </row>
    <row r="23" spans="1:7" ht="60" customHeight="1" outlineLevel="4">
      <c r="A23" s="8" t="s">
        <v>60</v>
      </c>
      <c r="B23" s="8">
        <v>904</v>
      </c>
      <c r="C23" s="6" t="s">
        <v>0</v>
      </c>
      <c r="D23" s="6" t="s">
        <v>1</v>
      </c>
      <c r="E23" s="6" t="s">
        <v>66</v>
      </c>
      <c r="F23" s="6" t="s">
        <v>59</v>
      </c>
      <c r="G23" s="12">
        <v>573</v>
      </c>
    </row>
    <row r="24" spans="1:7" ht="26.25" customHeight="1" outlineLevel="4">
      <c r="A24" s="13" t="s">
        <v>52</v>
      </c>
      <c r="B24" s="8">
        <v>904</v>
      </c>
      <c r="C24" s="6" t="s">
        <v>0</v>
      </c>
      <c r="D24" s="6" t="s">
        <v>7</v>
      </c>
      <c r="E24" s="6"/>
      <c r="F24" s="6"/>
      <c r="G24" s="12">
        <f>G25</f>
        <v>10</v>
      </c>
    </row>
    <row r="25" spans="1:7" ht="40.5" customHeight="1" outlineLevel="4">
      <c r="A25" s="13" t="s">
        <v>53</v>
      </c>
      <c r="B25" s="8">
        <v>904</v>
      </c>
      <c r="C25" s="6" t="s">
        <v>0</v>
      </c>
      <c r="D25" s="6" t="s">
        <v>7</v>
      </c>
      <c r="E25" s="6" t="s">
        <v>69</v>
      </c>
      <c r="F25" s="6"/>
      <c r="G25" s="12">
        <f>G26</f>
        <v>10</v>
      </c>
    </row>
    <row r="26" spans="1:7" ht="24.75" customHeight="1" outlineLevel="4">
      <c r="A26" s="13" t="s">
        <v>37</v>
      </c>
      <c r="B26" s="8">
        <v>904</v>
      </c>
      <c r="C26" s="6" t="s">
        <v>0</v>
      </c>
      <c r="D26" s="6" t="s">
        <v>7</v>
      </c>
      <c r="E26" s="6" t="s">
        <v>69</v>
      </c>
      <c r="F26" s="6" t="s">
        <v>36</v>
      </c>
      <c r="G26" s="12">
        <f>G27</f>
        <v>10</v>
      </c>
    </row>
    <row r="27" spans="1:7" ht="24.75" customHeight="1" outlineLevel="4">
      <c r="A27" s="13" t="s">
        <v>67</v>
      </c>
      <c r="B27" s="8">
        <v>904</v>
      </c>
      <c r="C27" s="6" t="s">
        <v>0</v>
      </c>
      <c r="D27" s="6" t="s">
        <v>7</v>
      </c>
      <c r="E27" s="6" t="s">
        <v>69</v>
      </c>
      <c r="F27" s="6" t="s">
        <v>68</v>
      </c>
      <c r="G27" s="12">
        <v>10</v>
      </c>
    </row>
    <row r="28" spans="1:7" ht="36.75" customHeight="1" outlineLevel="5">
      <c r="A28" s="11" t="s">
        <v>28</v>
      </c>
      <c r="B28" s="8">
        <v>904</v>
      </c>
      <c r="C28" s="6" t="s">
        <v>0</v>
      </c>
      <c r="D28" s="6" t="s">
        <v>29</v>
      </c>
      <c r="E28" s="6"/>
      <c r="F28" s="6"/>
      <c r="G28" s="12">
        <f>G32+G29+G38+G35</f>
        <v>950.9</v>
      </c>
    </row>
    <row r="29" spans="1:7" ht="75" outlineLevel="5">
      <c r="A29" s="11" t="s">
        <v>54</v>
      </c>
      <c r="B29" s="11">
        <v>904</v>
      </c>
      <c r="C29" s="6" t="s">
        <v>0</v>
      </c>
      <c r="D29" s="6" t="s">
        <v>29</v>
      </c>
      <c r="E29" s="6" t="s">
        <v>70</v>
      </c>
      <c r="F29" s="6"/>
      <c r="G29" s="12">
        <f>G30</f>
        <v>122.6</v>
      </c>
    </row>
    <row r="30" spans="1:7" ht="75" outlineLevel="5">
      <c r="A30" s="8" t="s">
        <v>61</v>
      </c>
      <c r="B30" s="8">
        <v>904</v>
      </c>
      <c r="C30" s="6" t="s">
        <v>0</v>
      </c>
      <c r="D30" s="6" t="s">
        <v>29</v>
      </c>
      <c r="E30" s="6" t="s">
        <v>70</v>
      </c>
      <c r="F30" s="6" t="s">
        <v>35</v>
      </c>
      <c r="G30" s="12">
        <f>G31</f>
        <v>122.6</v>
      </c>
    </row>
    <row r="31" spans="1:7" ht="75" outlineLevel="5">
      <c r="A31" s="8" t="s">
        <v>63</v>
      </c>
      <c r="B31" s="8">
        <v>904</v>
      </c>
      <c r="C31" s="6" t="s">
        <v>0</v>
      </c>
      <c r="D31" s="6" t="s">
        <v>29</v>
      </c>
      <c r="E31" s="6" t="s">
        <v>70</v>
      </c>
      <c r="F31" s="6" t="s">
        <v>62</v>
      </c>
      <c r="G31" s="12">
        <v>122.6</v>
      </c>
    </row>
    <row r="32" spans="1:7" ht="40.5" customHeight="1" outlineLevel="5">
      <c r="A32" s="11" t="s">
        <v>100</v>
      </c>
      <c r="B32" s="8">
        <v>904</v>
      </c>
      <c r="C32" s="6" t="s">
        <v>0</v>
      </c>
      <c r="D32" s="6" t="s">
        <v>29</v>
      </c>
      <c r="E32" s="6" t="s">
        <v>71</v>
      </c>
      <c r="F32" s="6"/>
      <c r="G32" s="12">
        <f>G33</f>
        <v>300</v>
      </c>
    </row>
    <row r="33" spans="1:7" ht="61.5" customHeight="1" outlineLevel="5">
      <c r="A33" s="8" t="s">
        <v>61</v>
      </c>
      <c r="B33" s="8">
        <v>904</v>
      </c>
      <c r="C33" s="6" t="s">
        <v>0</v>
      </c>
      <c r="D33" s="6" t="s">
        <v>29</v>
      </c>
      <c r="E33" s="6" t="s">
        <v>71</v>
      </c>
      <c r="F33" s="6" t="s">
        <v>35</v>
      </c>
      <c r="G33" s="12">
        <f>G34</f>
        <v>300</v>
      </c>
    </row>
    <row r="34" spans="1:7" ht="78.75" customHeight="1" outlineLevel="5">
      <c r="A34" s="8" t="s">
        <v>63</v>
      </c>
      <c r="B34" s="8">
        <v>904</v>
      </c>
      <c r="C34" s="6" t="s">
        <v>0</v>
      </c>
      <c r="D34" s="6" t="s">
        <v>29</v>
      </c>
      <c r="E34" s="6" t="s">
        <v>71</v>
      </c>
      <c r="F34" s="6" t="s">
        <v>62</v>
      </c>
      <c r="G34" s="12">
        <v>300</v>
      </c>
    </row>
    <row r="35" spans="1:7" ht="45" customHeight="1" outlineLevel="5">
      <c r="A35" s="8" t="s">
        <v>124</v>
      </c>
      <c r="B35" s="8">
        <v>904</v>
      </c>
      <c r="C35" s="6" t="s">
        <v>0</v>
      </c>
      <c r="D35" s="6" t="s">
        <v>29</v>
      </c>
      <c r="E35" s="6" t="s">
        <v>123</v>
      </c>
      <c r="F35" s="6"/>
      <c r="G35" s="12">
        <f>G36</f>
        <v>295.6</v>
      </c>
    </row>
    <row r="36" spans="1:7" ht="59.25" customHeight="1" outlineLevel="5">
      <c r="A36" s="8" t="s">
        <v>61</v>
      </c>
      <c r="B36" s="8">
        <v>904</v>
      </c>
      <c r="C36" s="6" t="s">
        <v>0</v>
      </c>
      <c r="D36" s="6" t="s">
        <v>29</v>
      </c>
      <c r="E36" s="6" t="s">
        <v>123</v>
      </c>
      <c r="F36" s="6" t="s">
        <v>35</v>
      </c>
      <c r="G36" s="12">
        <f>G37</f>
        <v>295.6</v>
      </c>
    </row>
    <row r="37" spans="1:7" ht="78.75" customHeight="1" outlineLevel="5">
      <c r="A37" s="8" t="s">
        <v>63</v>
      </c>
      <c r="B37" s="8">
        <v>904</v>
      </c>
      <c r="C37" s="6" t="s">
        <v>0</v>
      </c>
      <c r="D37" s="6" t="s">
        <v>29</v>
      </c>
      <c r="E37" s="6" t="s">
        <v>123</v>
      </c>
      <c r="F37" s="6" t="s">
        <v>62</v>
      </c>
      <c r="G37" s="12">
        <v>295.6</v>
      </c>
    </row>
    <row r="38" spans="1:7" ht="43.5" customHeight="1" outlineLevel="5">
      <c r="A38" s="8" t="s">
        <v>101</v>
      </c>
      <c r="B38" s="8">
        <v>904</v>
      </c>
      <c r="C38" s="6" t="s">
        <v>0</v>
      </c>
      <c r="D38" s="6" t="s">
        <v>29</v>
      </c>
      <c r="E38" s="6" t="s">
        <v>102</v>
      </c>
      <c r="F38" s="6"/>
      <c r="G38" s="12">
        <f>G39+G41</f>
        <v>232.7</v>
      </c>
    </row>
    <row r="39" spans="1:7" ht="66" customHeight="1" outlineLevel="5">
      <c r="A39" s="8" t="s">
        <v>61</v>
      </c>
      <c r="B39" s="8">
        <v>904</v>
      </c>
      <c r="C39" s="6" t="s">
        <v>0</v>
      </c>
      <c r="D39" s="6" t="s">
        <v>29</v>
      </c>
      <c r="E39" s="6" t="s">
        <v>102</v>
      </c>
      <c r="F39" s="6" t="s">
        <v>35</v>
      </c>
      <c r="G39" s="12">
        <f>G40</f>
        <v>145.487</v>
      </c>
    </row>
    <row r="40" spans="1:7" ht="78" customHeight="1" outlineLevel="5">
      <c r="A40" s="8" t="s">
        <v>63</v>
      </c>
      <c r="B40" s="8">
        <v>904</v>
      </c>
      <c r="C40" s="6" t="s">
        <v>0</v>
      </c>
      <c r="D40" s="6" t="s">
        <v>29</v>
      </c>
      <c r="E40" s="6" t="s">
        <v>102</v>
      </c>
      <c r="F40" s="6" t="s">
        <v>62</v>
      </c>
      <c r="G40" s="12">
        <v>145.487</v>
      </c>
    </row>
    <row r="41" spans="1:7" ht="18.75" outlineLevel="5">
      <c r="A41" s="8" t="s">
        <v>37</v>
      </c>
      <c r="B41" s="8">
        <v>904</v>
      </c>
      <c r="C41" s="6" t="s">
        <v>0</v>
      </c>
      <c r="D41" s="6" t="s">
        <v>29</v>
      </c>
      <c r="E41" s="6" t="s">
        <v>102</v>
      </c>
      <c r="F41" s="6" t="s">
        <v>36</v>
      </c>
      <c r="G41" s="12">
        <f>G42+G43</f>
        <v>87.213</v>
      </c>
    </row>
    <row r="42" spans="1:7" ht="30" customHeight="1" outlineLevel="5">
      <c r="A42" s="8" t="s">
        <v>104</v>
      </c>
      <c r="B42" s="8">
        <v>904</v>
      </c>
      <c r="C42" s="6" t="s">
        <v>0</v>
      </c>
      <c r="D42" s="6" t="s">
        <v>29</v>
      </c>
      <c r="E42" s="6" t="s">
        <v>102</v>
      </c>
      <c r="F42" s="6" t="s">
        <v>103</v>
      </c>
      <c r="G42" s="12">
        <v>61.695</v>
      </c>
    </row>
    <row r="43" spans="1:7" ht="40.5" customHeight="1" outlineLevel="5">
      <c r="A43" s="8" t="s">
        <v>65</v>
      </c>
      <c r="B43" s="8">
        <v>904</v>
      </c>
      <c r="C43" s="6" t="s">
        <v>0</v>
      </c>
      <c r="D43" s="6" t="s">
        <v>29</v>
      </c>
      <c r="E43" s="6" t="s">
        <v>102</v>
      </c>
      <c r="F43" s="6" t="s">
        <v>64</v>
      </c>
      <c r="G43" s="12">
        <v>25.518</v>
      </c>
    </row>
    <row r="44" spans="1:7" ht="81" customHeight="1" outlineLevel="5">
      <c r="A44" s="8" t="s">
        <v>113</v>
      </c>
      <c r="B44" s="8">
        <v>904</v>
      </c>
      <c r="C44" s="6" t="s">
        <v>2</v>
      </c>
      <c r="D44" s="6" t="s">
        <v>3</v>
      </c>
      <c r="E44" s="6"/>
      <c r="F44" s="6"/>
      <c r="G44" s="12">
        <f>G45</f>
        <v>134.6</v>
      </c>
    </row>
    <row r="45" spans="1:7" ht="96.75" customHeight="1" outlineLevel="5">
      <c r="A45" s="8" t="s">
        <v>114</v>
      </c>
      <c r="B45" s="8">
        <v>904</v>
      </c>
      <c r="C45" s="6" t="s">
        <v>2</v>
      </c>
      <c r="D45" s="6" t="s">
        <v>3</v>
      </c>
      <c r="E45" s="6" t="s">
        <v>115</v>
      </c>
      <c r="F45" s="6"/>
      <c r="G45" s="12">
        <f>G46</f>
        <v>134.6</v>
      </c>
    </row>
    <row r="46" spans="1:7" ht="63.75" customHeight="1" outlineLevel="5">
      <c r="A46" s="8" t="s">
        <v>61</v>
      </c>
      <c r="B46" s="8">
        <v>904</v>
      </c>
      <c r="C46" s="6" t="s">
        <v>2</v>
      </c>
      <c r="D46" s="6" t="s">
        <v>3</v>
      </c>
      <c r="E46" s="6" t="s">
        <v>115</v>
      </c>
      <c r="F46" s="6" t="s">
        <v>35</v>
      </c>
      <c r="G46" s="12">
        <f>G47</f>
        <v>134.6</v>
      </c>
    </row>
    <row r="47" spans="1:7" ht="81.75" customHeight="1" outlineLevel="5">
      <c r="A47" s="8" t="s">
        <v>63</v>
      </c>
      <c r="B47" s="8">
        <v>904</v>
      </c>
      <c r="C47" s="6" t="s">
        <v>2</v>
      </c>
      <c r="D47" s="6" t="s">
        <v>3</v>
      </c>
      <c r="E47" s="6" t="s">
        <v>115</v>
      </c>
      <c r="F47" s="6" t="s">
        <v>62</v>
      </c>
      <c r="G47" s="12">
        <v>134.6</v>
      </c>
    </row>
    <row r="48" spans="1:7" ht="41.25" customHeight="1" outlineLevel="5">
      <c r="A48" s="11" t="s">
        <v>27</v>
      </c>
      <c r="B48" s="8">
        <v>904</v>
      </c>
      <c r="C48" s="6" t="s">
        <v>1</v>
      </c>
      <c r="D48" s="6" t="s">
        <v>3</v>
      </c>
      <c r="E48" s="6"/>
      <c r="F48" s="6"/>
      <c r="G48" s="12">
        <f>G49+G52+G55+G58+G61+G64+G67</f>
        <v>2947.3999999999996</v>
      </c>
    </row>
    <row r="49" spans="1:7" ht="59.25" customHeight="1" outlineLevel="5">
      <c r="A49" s="10" t="s">
        <v>46</v>
      </c>
      <c r="B49" s="8">
        <v>904</v>
      </c>
      <c r="C49" s="6" t="s">
        <v>1</v>
      </c>
      <c r="D49" s="6" t="s">
        <v>3</v>
      </c>
      <c r="E49" s="6" t="s">
        <v>72</v>
      </c>
      <c r="F49" s="6"/>
      <c r="G49" s="12">
        <f>G50</f>
        <v>150</v>
      </c>
    </row>
    <row r="50" spans="1:7" ht="63.75" customHeight="1" outlineLevel="5">
      <c r="A50" s="8" t="s">
        <v>61</v>
      </c>
      <c r="B50" s="8">
        <v>904</v>
      </c>
      <c r="C50" s="6" t="s">
        <v>1</v>
      </c>
      <c r="D50" s="6" t="s">
        <v>3</v>
      </c>
      <c r="E50" s="6" t="s">
        <v>72</v>
      </c>
      <c r="F50" s="6" t="s">
        <v>35</v>
      </c>
      <c r="G50" s="12">
        <f>G51</f>
        <v>150</v>
      </c>
    </row>
    <row r="51" spans="1:7" ht="75" outlineLevel="5">
      <c r="A51" s="8" t="s">
        <v>63</v>
      </c>
      <c r="B51" s="8">
        <v>904</v>
      </c>
      <c r="C51" s="6" t="s">
        <v>1</v>
      </c>
      <c r="D51" s="6" t="s">
        <v>3</v>
      </c>
      <c r="E51" s="6" t="s">
        <v>72</v>
      </c>
      <c r="F51" s="6" t="s">
        <v>62</v>
      </c>
      <c r="G51" s="12">
        <v>150</v>
      </c>
    </row>
    <row r="52" spans="1:7" ht="61.5" customHeight="1" outlineLevel="5">
      <c r="A52" s="11" t="s">
        <v>38</v>
      </c>
      <c r="B52" s="8">
        <v>904</v>
      </c>
      <c r="C52" s="6" t="s">
        <v>1</v>
      </c>
      <c r="D52" s="6" t="s">
        <v>3</v>
      </c>
      <c r="E52" s="6" t="s">
        <v>75</v>
      </c>
      <c r="F52" s="6"/>
      <c r="G52" s="12">
        <f>G53</f>
        <v>1000.3</v>
      </c>
    </row>
    <row r="53" spans="1:7" ht="61.5" customHeight="1" outlineLevel="5">
      <c r="A53" s="8" t="s">
        <v>61</v>
      </c>
      <c r="B53" s="8">
        <v>904</v>
      </c>
      <c r="C53" s="6" t="s">
        <v>1</v>
      </c>
      <c r="D53" s="6" t="s">
        <v>3</v>
      </c>
      <c r="E53" s="6" t="s">
        <v>75</v>
      </c>
      <c r="F53" s="6" t="s">
        <v>35</v>
      </c>
      <c r="G53" s="12">
        <f>G54</f>
        <v>1000.3</v>
      </c>
    </row>
    <row r="54" spans="1:7" ht="77.25" customHeight="1" outlineLevel="5">
      <c r="A54" s="8" t="s">
        <v>63</v>
      </c>
      <c r="B54" s="8">
        <v>904</v>
      </c>
      <c r="C54" s="6" t="s">
        <v>1</v>
      </c>
      <c r="D54" s="6" t="s">
        <v>3</v>
      </c>
      <c r="E54" s="6" t="s">
        <v>75</v>
      </c>
      <c r="F54" s="6" t="s">
        <v>62</v>
      </c>
      <c r="G54" s="12">
        <v>1000.3</v>
      </c>
    </row>
    <row r="55" spans="1:7" ht="112.5" outlineLevel="5">
      <c r="A55" s="11" t="s">
        <v>39</v>
      </c>
      <c r="B55" s="8">
        <v>904</v>
      </c>
      <c r="C55" s="6" t="s">
        <v>1</v>
      </c>
      <c r="D55" s="6" t="s">
        <v>3</v>
      </c>
      <c r="E55" s="6" t="s">
        <v>76</v>
      </c>
      <c r="F55" s="6"/>
      <c r="G55" s="12">
        <f>G56</f>
        <v>426.4</v>
      </c>
    </row>
    <row r="56" spans="1:7" ht="60.75" customHeight="1" outlineLevel="5">
      <c r="A56" s="8" t="s">
        <v>61</v>
      </c>
      <c r="B56" s="8">
        <v>904</v>
      </c>
      <c r="C56" s="6" t="s">
        <v>1</v>
      </c>
      <c r="D56" s="6" t="s">
        <v>3</v>
      </c>
      <c r="E56" s="6" t="s">
        <v>76</v>
      </c>
      <c r="F56" s="6" t="s">
        <v>35</v>
      </c>
      <c r="G56" s="12">
        <f>G57</f>
        <v>426.4</v>
      </c>
    </row>
    <row r="57" spans="1:7" ht="75.75" customHeight="1" outlineLevel="5">
      <c r="A57" s="8" t="s">
        <v>63</v>
      </c>
      <c r="B57" s="8">
        <v>904</v>
      </c>
      <c r="C57" s="6" t="s">
        <v>1</v>
      </c>
      <c r="D57" s="6" t="s">
        <v>3</v>
      </c>
      <c r="E57" s="6" t="s">
        <v>76</v>
      </c>
      <c r="F57" s="6" t="s">
        <v>62</v>
      </c>
      <c r="G57" s="12">
        <v>426.4</v>
      </c>
    </row>
    <row r="58" spans="1:7" ht="75" outlineLevel="5">
      <c r="A58" s="10" t="s">
        <v>47</v>
      </c>
      <c r="B58" s="8">
        <v>904</v>
      </c>
      <c r="C58" s="6" t="s">
        <v>1</v>
      </c>
      <c r="D58" s="6" t="s">
        <v>3</v>
      </c>
      <c r="E58" s="6" t="s">
        <v>77</v>
      </c>
      <c r="F58" s="6"/>
      <c r="G58" s="12">
        <f>G59</f>
        <v>3</v>
      </c>
    </row>
    <row r="59" spans="1:7" ht="63" customHeight="1" outlineLevel="5">
      <c r="A59" s="8" t="s">
        <v>61</v>
      </c>
      <c r="B59" s="8">
        <v>904</v>
      </c>
      <c r="C59" s="6" t="s">
        <v>1</v>
      </c>
      <c r="D59" s="6" t="s">
        <v>3</v>
      </c>
      <c r="E59" s="6" t="s">
        <v>77</v>
      </c>
      <c r="F59" s="6" t="s">
        <v>35</v>
      </c>
      <c r="G59" s="12">
        <f>G60</f>
        <v>3</v>
      </c>
    </row>
    <row r="60" spans="1:7" ht="75" outlineLevel="5">
      <c r="A60" s="8" t="s">
        <v>63</v>
      </c>
      <c r="B60" s="8">
        <v>904</v>
      </c>
      <c r="C60" s="6" t="s">
        <v>1</v>
      </c>
      <c r="D60" s="6" t="s">
        <v>3</v>
      </c>
      <c r="E60" s="6" t="s">
        <v>77</v>
      </c>
      <c r="F60" s="6" t="s">
        <v>62</v>
      </c>
      <c r="G60" s="12">
        <v>3</v>
      </c>
    </row>
    <row r="61" spans="1:7" ht="81" customHeight="1" outlineLevel="5">
      <c r="A61" s="11" t="s">
        <v>48</v>
      </c>
      <c r="B61" s="8">
        <v>904</v>
      </c>
      <c r="C61" s="6" t="s">
        <v>1</v>
      </c>
      <c r="D61" s="6" t="s">
        <v>3</v>
      </c>
      <c r="E61" s="6" t="s">
        <v>78</v>
      </c>
      <c r="F61" s="6"/>
      <c r="G61" s="12">
        <f>G62</f>
        <v>45.2</v>
      </c>
    </row>
    <row r="62" spans="1:7" ht="60.75" customHeight="1" outlineLevel="5">
      <c r="A62" s="8" t="s">
        <v>61</v>
      </c>
      <c r="B62" s="8">
        <v>904</v>
      </c>
      <c r="C62" s="6" t="s">
        <v>1</v>
      </c>
      <c r="D62" s="6" t="s">
        <v>3</v>
      </c>
      <c r="E62" s="6" t="s">
        <v>78</v>
      </c>
      <c r="F62" s="6" t="s">
        <v>35</v>
      </c>
      <c r="G62" s="12">
        <f>G63</f>
        <v>45.2</v>
      </c>
    </row>
    <row r="63" spans="1:7" ht="76.5" customHeight="1" outlineLevel="5">
      <c r="A63" s="8" t="s">
        <v>63</v>
      </c>
      <c r="B63" s="8">
        <v>904</v>
      </c>
      <c r="C63" s="6" t="s">
        <v>1</v>
      </c>
      <c r="D63" s="6" t="s">
        <v>3</v>
      </c>
      <c r="E63" s="6" t="s">
        <v>78</v>
      </c>
      <c r="F63" s="6" t="s">
        <v>62</v>
      </c>
      <c r="G63" s="12">
        <v>45.2</v>
      </c>
    </row>
    <row r="64" spans="1:7" ht="131.25" outlineLevel="5">
      <c r="A64" s="11" t="s">
        <v>49</v>
      </c>
      <c r="B64" s="8">
        <v>904</v>
      </c>
      <c r="C64" s="6" t="s">
        <v>1</v>
      </c>
      <c r="D64" s="6" t="s">
        <v>3</v>
      </c>
      <c r="E64" s="6" t="s">
        <v>79</v>
      </c>
      <c r="F64" s="6"/>
      <c r="G64" s="12">
        <f>G65</f>
        <v>22.5</v>
      </c>
    </row>
    <row r="65" spans="1:7" ht="63.75" customHeight="1" outlineLevel="5">
      <c r="A65" s="8" t="s">
        <v>61</v>
      </c>
      <c r="B65" s="8">
        <v>904</v>
      </c>
      <c r="C65" s="6" t="s">
        <v>1</v>
      </c>
      <c r="D65" s="6" t="s">
        <v>3</v>
      </c>
      <c r="E65" s="6" t="s">
        <v>79</v>
      </c>
      <c r="F65" s="6" t="s">
        <v>35</v>
      </c>
      <c r="G65" s="12">
        <f>G66</f>
        <v>22.5</v>
      </c>
    </row>
    <row r="66" spans="1:7" ht="77.25" customHeight="1" outlineLevel="5">
      <c r="A66" s="8" t="s">
        <v>63</v>
      </c>
      <c r="B66" s="8">
        <v>904</v>
      </c>
      <c r="C66" s="6" t="s">
        <v>1</v>
      </c>
      <c r="D66" s="6" t="s">
        <v>3</v>
      </c>
      <c r="E66" s="6" t="s">
        <v>79</v>
      </c>
      <c r="F66" s="6" t="s">
        <v>62</v>
      </c>
      <c r="G66" s="12">
        <v>22.5</v>
      </c>
    </row>
    <row r="67" spans="1:7" ht="75.75" customHeight="1" outlineLevel="5">
      <c r="A67" s="8" t="s">
        <v>126</v>
      </c>
      <c r="B67" s="8">
        <v>904</v>
      </c>
      <c r="C67" s="6" t="s">
        <v>1</v>
      </c>
      <c r="D67" s="6" t="s">
        <v>3</v>
      </c>
      <c r="E67" s="6" t="s">
        <v>125</v>
      </c>
      <c r="F67" s="6"/>
      <c r="G67" s="12">
        <f>G68</f>
        <v>1300</v>
      </c>
    </row>
    <row r="68" spans="1:7" ht="65.25" customHeight="1" outlineLevel="5">
      <c r="A68" s="8" t="s">
        <v>61</v>
      </c>
      <c r="B68" s="8">
        <v>904</v>
      </c>
      <c r="C68" s="6" t="s">
        <v>1</v>
      </c>
      <c r="D68" s="6" t="s">
        <v>3</v>
      </c>
      <c r="E68" s="6" t="s">
        <v>125</v>
      </c>
      <c r="F68" s="6" t="s">
        <v>35</v>
      </c>
      <c r="G68" s="12">
        <f>G69</f>
        <v>1300</v>
      </c>
    </row>
    <row r="69" spans="1:7" ht="77.25" customHeight="1" outlineLevel="5">
      <c r="A69" s="8" t="s">
        <v>63</v>
      </c>
      <c r="B69" s="8">
        <v>904</v>
      </c>
      <c r="C69" s="6" t="s">
        <v>1</v>
      </c>
      <c r="D69" s="6" t="s">
        <v>3</v>
      </c>
      <c r="E69" s="6" t="s">
        <v>125</v>
      </c>
      <c r="F69" s="6" t="s">
        <v>62</v>
      </c>
      <c r="G69" s="12">
        <v>1300</v>
      </c>
    </row>
    <row r="70" spans="1:7" ht="40.5" customHeight="1" outlineLevel="1">
      <c r="A70" s="13" t="s">
        <v>108</v>
      </c>
      <c r="B70" s="11">
        <v>904</v>
      </c>
      <c r="C70" s="6" t="s">
        <v>1</v>
      </c>
      <c r="D70" s="6" t="s">
        <v>105</v>
      </c>
      <c r="E70" s="6"/>
      <c r="F70" s="6"/>
      <c r="G70" s="12">
        <f>G71</f>
        <v>200</v>
      </c>
    </row>
    <row r="71" spans="1:7" ht="32.25" customHeight="1" outlineLevel="1">
      <c r="A71" s="13" t="s">
        <v>109</v>
      </c>
      <c r="B71" s="11">
        <v>904</v>
      </c>
      <c r="C71" s="6" t="s">
        <v>1</v>
      </c>
      <c r="D71" s="6" t="s">
        <v>105</v>
      </c>
      <c r="E71" s="6" t="s">
        <v>106</v>
      </c>
      <c r="F71" s="6"/>
      <c r="G71" s="12">
        <f>G72</f>
        <v>200</v>
      </c>
    </row>
    <row r="72" spans="1:7" ht="57" customHeight="1" outlineLevel="1">
      <c r="A72" s="8" t="s">
        <v>110</v>
      </c>
      <c r="B72" s="8">
        <v>904</v>
      </c>
      <c r="C72" s="6" t="s">
        <v>1</v>
      </c>
      <c r="D72" s="6" t="s">
        <v>105</v>
      </c>
      <c r="E72" s="6" t="s">
        <v>106</v>
      </c>
      <c r="F72" s="6" t="s">
        <v>107</v>
      </c>
      <c r="G72" s="12">
        <f>G73</f>
        <v>200</v>
      </c>
    </row>
    <row r="73" spans="1:7" ht="30" customHeight="1" outlineLevel="1">
      <c r="A73" s="8" t="s">
        <v>111</v>
      </c>
      <c r="B73" s="17">
        <v>904</v>
      </c>
      <c r="C73" s="18" t="s">
        <v>1</v>
      </c>
      <c r="D73" s="18" t="s">
        <v>105</v>
      </c>
      <c r="E73" s="18" t="s">
        <v>106</v>
      </c>
      <c r="F73" s="18" t="s">
        <v>112</v>
      </c>
      <c r="G73" s="12">
        <v>200</v>
      </c>
    </row>
    <row r="74" spans="1:7" ht="27.75" customHeight="1" outlineLevel="1">
      <c r="A74" s="8" t="s">
        <v>116</v>
      </c>
      <c r="B74" s="17">
        <v>904</v>
      </c>
      <c r="C74" s="18" t="s">
        <v>4</v>
      </c>
      <c r="D74" s="18" t="s">
        <v>0</v>
      </c>
      <c r="E74" s="18"/>
      <c r="F74" s="18"/>
      <c r="G74" s="12">
        <f>G78+G81+G84+G75</f>
        <v>82977.76007</v>
      </c>
    </row>
    <row r="75" spans="1:7" ht="114.75" customHeight="1" outlineLevel="1">
      <c r="A75" s="8" t="s">
        <v>132</v>
      </c>
      <c r="B75" s="17">
        <v>904</v>
      </c>
      <c r="C75" s="18" t="s">
        <v>4</v>
      </c>
      <c r="D75" s="18" t="s">
        <v>0</v>
      </c>
      <c r="E75" s="18" t="s">
        <v>133</v>
      </c>
      <c r="F75" s="18"/>
      <c r="G75" s="12">
        <f>G76</f>
        <v>100</v>
      </c>
    </row>
    <row r="76" spans="1:7" ht="63" customHeight="1" outlineLevel="1">
      <c r="A76" s="8" t="s">
        <v>61</v>
      </c>
      <c r="B76" s="17">
        <v>904</v>
      </c>
      <c r="C76" s="18" t="s">
        <v>4</v>
      </c>
      <c r="D76" s="18" t="s">
        <v>0</v>
      </c>
      <c r="E76" s="18" t="s">
        <v>133</v>
      </c>
      <c r="F76" s="18" t="s">
        <v>35</v>
      </c>
      <c r="G76" s="12">
        <f>G77</f>
        <v>100</v>
      </c>
    </row>
    <row r="77" spans="1:7" ht="81" customHeight="1" outlineLevel="1">
      <c r="A77" s="8" t="s">
        <v>63</v>
      </c>
      <c r="B77" s="17">
        <v>904</v>
      </c>
      <c r="C77" s="18" t="s">
        <v>4</v>
      </c>
      <c r="D77" s="18" t="s">
        <v>0</v>
      </c>
      <c r="E77" s="18" t="s">
        <v>133</v>
      </c>
      <c r="F77" s="18" t="s">
        <v>62</v>
      </c>
      <c r="G77" s="12">
        <v>100</v>
      </c>
    </row>
    <row r="78" spans="1:7" ht="157.5" customHeight="1" outlineLevel="1">
      <c r="A78" s="8" t="s">
        <v>117</v>
      </c>
      <c r="B78" s="17">
        <v>904</v>
      </c>
      <c r="C78" s="18" t="s">
        <v>4</v>
      </c>
      <c r="D78" s="18" t="s">
        <v>0</v>
      </c>
      <c r="E78" s="18" t="s">
        <v>118</v>
      </c>
      <c r="F78" s="18"/>
      <c r="G78" s="12">
        <f>G79</f>
        <v>55715.78022</v>
      </c>
    </row>
    <row r="79" spans="1:7" ht="67.5" customHeight="1" outlineLevel="1">
      <c r="A79" s="8" t="s">
        <v>110</v>
      </c>
      <c r="B79" s="17">
        <v>904</v>
      </c>
      <c r="C79" s="18" t="s">
        <v>4</v>
      </c>
      <c r="D79" s="18" t="s">
        <v>0</v>
      </c>
      <c r="E79" s="18" t="s">
        <v>118</v>
      </c>
      <c r="F79" s="18" t="s">
        <v>107</v>
      </c>
      <c r="G79" s="12">
        <f>G80</f>
        <v>55715.78022</v>
      </c>
    </row>
    <row r="80" spans="1:7" ht="27" customHeight="1" outlineLevel="1">
      <c r="A80" s="8" t="s">
        <v>111</v>
      </c>
      <c r="B80" s="17">
        <v>904</v>
      </c>
      <c r="C80" s="18" t="s">
        <v>4</v>
      </c>
      <c r="D80" s="18" t="s">
        <v>0</v>
      </c>
      <c r="E80" s="18" t="s">
        <v>118</v>
      </c>
      <c r="F80" s="18" t="s">
        <v>112</v>
      </c>
      <c r="G80" s="12">
        <v>55715.78022</v>
      </c>
    </row>
    <row r="81" spans="1:7" ht="154.5" customHeight="1" outlineLevel="1">
      <c r="A81" s="8" t="s">
        <v>117</v>
      </c>
      <c r="B81" s="17">
        <v>904</v>
      </c>
      <c r="C81" s="18" t="s">
        <v>4</v>
      </c>
      <c r="D81" s="18" t="s">
        <v>0</v>
      </c>
      <c r="E81" s="18" t="s">
        <v>119</v>
      </c>
      <c r="F81" s="18"/>
      <c r="G81" s="12">
        <f>G82</f>
        <v>20350.52219</v>
      </c>
    </row>
    <row r="82" spans="1:7" ht="60.75" customHeight="1" outlineLevel="1">
      <c r="A82" s="8" t="s">
        <v>110</v>
      </c>
      <c r="B82" s="17">
        <v>904</v>
      </c>
      <c r="C82" s="18" t="s">
        <v>4</v>
      </c>
      <c r="D82" s="18" t="s">
        <v>0</v>
      </c>
      <c r="E82" s="18" t="s">
        <v>119</v>
      </c>
      <c r="F82" s="18" t="s">
        <v>107</v>
      </c>
      <c r="G82" s="12">
        <f>G83</f>
        <v>20350.52219</v>
      </c>
    </row>
    <row r="83" spans="1:7" ht="29.25" customHeight="1" outlineLevel="1">
      <c r="A83" s="8" t="s">
        <v>111</v>
      </c>
      <c r="B83" s="17">
        <v>904</v>
      </c>
      <c r="C83" s="18" t="s">
        <v>4</v>
      </c>
      <c r="D83" s="18" t="s">
        <v>0</v>
      </c>
      <c r="E83" s="18" t="s">
        <v>119</v>
      </c>
      <c r="F83" s="18" t="s">
        <v>112</v>
      </c>
      <c r="G83" s="12">
        <v>20350.52219</v>
      </c>
    </row>
    <row r="84" spans="1:7" ht="154.5" customHeight="1" outlineLevel="1">
      <c r="A84" s="8" t="s">
        <v>117</v>
      </c>
      <c r="B84" s="17">
        <v>904</v>
      </c>
      <c r="C84" s="18" t="s">
        <v>4</v>
      </c>
      <c r="D84" s="18" t="s">
        <v>0</v>
      </c>
      <c r="E84" s="18" t="s">
        <v>120</v>
      </c>
      <c r="F84" s="18"/>
      <c r="G84" s="12">
        <f>G85</f>
        <v>6811.45766</v>
      </c>
    </row>
    <row r="85" spans="1:7" ht="60.75" customHeight="1" outlineLevel="1">
      <c r="A85" s="8" t="s">
        <v>110</v>
      </c>
      <c r="B85" s="17">
        <v>904</v>
      </c>
      <c r="C85" s="18" t="s">
        <v>4</v>
      </c>
      <c r="D85" s="18" t="s">
        <v>0</v>
      </c>
      <c r="E85" s="18" t="s">
        <v>120</v>
      </c>
      <c r="F85" s="18" t="s">
        <v>107</v>
      </c>
      <c r="G85" s="12">
        <f>G86</f>
        <v>6811.45766</v>
      </c>
    </row>
    <row r="86" spans="1:7" ht="29.25" customHeight="1" outlineLevel="1">
      <c r="A86" s="8" t="s">
        <v>111</v>
      </c>
      <c r="B86" s="17">
        <v>904</v>
      </c>
      <c r="C86" s="18" t="s">
        <v>4</v>
      </c>
      <c r="D86" s="18" t="s">
        <v>0</v>
      </c>
      <c r="E86" s="18" t="s">
        <v>120</v>
      </c>
      <c r="F86" s="18" t="s">
        <v>112</v>
      </c>
      <c r="G86" s="12">
        <v>6811.45766</v>
      </c>
    </row>
    <row r="87" spans="1:7" ht="22.5" customHeight="1" outlineLevel="2">
      <c r="A87" s="11" t="s">
        <v>19</v>
      </c>
      <c r="B87" s="8">
        <v>904</v>
      </c>
      <c r="C87" s="6" t="s">
        <v>4</v>
      </c>
      <c r="D87" s="6" t="s">
        <v>5</v>
      </c>
      <c r="E87" s="6"/>
      <c r="F87" s="6"/>
      <c r="G87" s="12">
        <f>G94+G97+G100+G91+G88</f>
        <v>21841.2957</v>
      </c>
    </row>
    <row r="88" spans="1:7" ht="78" customHeight="1" outlineLevel="2">
      <c r="A88" s="11" t="s">
        <v>127</v>
      </c>
      <c r="B88" s="8">
        <v>904</v>
      </c>
      <c r="C88" s="6" t="s">
        <v>4</v>
      </c>
      <c r="D88" s="6" t="s">
        <v>5</v>
      </c>
      <c r="E88" s="6" t="s">
        <v>128</v>
      </c>
      <c r="F88" s="6"/>
      <c r="G88" s="12">
        <f>G89</f>
        <v>36.488</v>
      </c>
    </row>
    <row r="89" spans="1:7" ht="62.25" customHeight="1" outlineLevel="2">
      <c r="A89" s="8" t="s">
        <v>61</v>
      </c>
      <c r="B89" s="8">
        <v>904</v>
      </c>
      <c r="C89" s="6" t="s">
        <v>4</v>
      </c>
      <c r="D89" s="6" t="s">
        <v>5</v>
      </c>
      <c r="E89" s="6" t="s">
        <v>128</v>
      </c>
      <c r="F89" s="6" t="s">
        <v>35</v>
      </c>
      <c r="G89" s="12">
        <f>G90</f>
        <v>36.488</v>
      </c>
    </row>
    <row r="90" spans="1:7" ht="79.5" customHeight="1" outlineLevel="2">
      <c r="A90" s="8" t="s">
        <v>63</v>
      </c>
      <c r="B90" s="8">
        <v>904</v>
      </c>
      <c r="C90" s="6" t="s">
        <v>4</v>
      </c>
      <c r="D90" s="6" t="s">
        <v>5</v>
      </c>
      <c r="E90" s="6" t="s">
        <v>128</v>
      </c>
      <c r="F90" s="6" t="s">
        <v>62</v>
      </c>
      <c r="G90" s="12">
        <v>36.488</v>
      </c>
    </row>
    <row r="91" spans="1:7" ht="38.25" customHeight="1" outlineLevel="2">
      <c r="A91" s="11" t="s">
        <v>121</v>
      </c>
      <c r="B91" s="8">
        <v>904</v>
      </c>
      <c r="C91" s="6" t="s">
        <v>4</v>
      </c>
      <c r="D91" s="6" t="s">
        <v>5</v>
      </c>
      <c r="E91" s="6" t="s">
        <v>122</v>
      </c>
      <c r="F91" s="6"/>
      <c r="G91" s="12">
        <f>G92</f>
        <v>5292</v>
      </c>
    </row>
    <row r="92" spans="1:7" ht="61.5" customHeight="1" outlineLevel="2">
      <c r="A92" s="8" t="s">
        <v>61</v>
      </c>
      <c r="B92" s="8">
        <v>904</v>
      </c>
      <c r="C92" s="6" t="s">
        <v>4</v>
      </c>
      <c r="D92" s="6" t="s">
        <v>5</v>
      </c>
      <c r="E92" s="6" t="s">
        <v>122</v>
      </c>
      <c r="F92" s="6" t="s">
        <v>35</v>
      </c>
      <c r="G92" s="12">
        <f>G93</f>
        <v>5292</v>
      </c>
    </row>
    <row r="93" spans="1:7" ht="81.75" customHeight="1" outlineLevel="2">
      <c r="A93" s="8" t="s">
        <v>63</v>
      </c>
      <c r="B93" s="8">
        <v>904</v>
      </c>
      <c r="C93" s="6" t="s">
        <v>4</v>
      </c>
      <c r="D93" s="6" t="s">
        <v>5</v>
      </c>
      <c r="E93" s="6" t="s">
        <v>122</v>
      </c>
      <c r="F93" s="6" t="s">
        <v>62</v>
      </c>
      <c r="G93" s="12">
        <v>5292</v>
      </c>
    </row>
    <row r="94" spans="1:7" ht="114.75" customHeight="1" outlineLevel="4">
      <c r="A94" s="11" t="s">
        <v>26</v>
      </c>
      <c r="B94" s="8">
        <v>904</v>
      </c>
      <c r="C94" s="6" t="s">
        <v>4</v>
      </c>
      <c r="D94" s="6" t="s">
        <v>5</v>
      </c>
      <c r="E94" s="6" t="s">
        <v>80</v>
      </c>
      <c r="F94" s="6"/>
      <c r="G94" s="12">
        <f>G95</f>
        <v>12613</v>
      </c>
    </row>
    <row r="95" spans="1:7" ht="23.25" customHeight="1" outlineLevel="4">
      <c r="A95" s="9" t="s">
        <v>37</v>
      </c>
      <c r="B95" s="8">
        <v>904</v>
      </c>
      <c r="C95" s="6" t="s">
        <v>4</v>
      </c>
      <c r="D95" s="6" t="s">
        <v>5</v>
      </c>
      <c r="E95" s="6" t="s">
        <v>80</v>
      </c>
      <c r="F95" s="6" t="s">
        <v>36</v>
      </c>
      <c r="G95" s="12">
        <f>G96</f>
        <v>12613</v>
      </c>
    </row>
    <row r="96" spans="1:7" ht="114.75" customHeight="1" outlineLevel="4">
      <c r="A96" s="8" t="s">
        <v>73</v>
      </c>
      <c r="B96" s="8">
        <v>904</v>
      </c>
      <c r="C96" s="6" t="s">
        <v>4</v>
      </c>
      <c r="D96" s="6" t="s">
        <v>5</v>
      </c>
      <c r="E96" s="6" t="s">
        <v>80</v>
      </c>
      <c r="F96" s="6" t="s">
        <v>74</v>
      </c>
      <c r="G96" s="12">
        <v>12613</v>
      </c>
    </row>
    <row r="97" spans="1:7" ht="133.5" customHeight="1" outlineLevel="5">
      <c r="A97" s="11" t="s">
        <v>32</v>
      </c>
      <c r="B97" s="8">
        <v>904</v>
      </c>
      <c r="C97" s="6" t="s">
        <v>4</v>
      </c>
      <c r="D97" s="6" t="s">
        <v>5</v>
      </c>
      <c r="E97" s="6" t="s">
        <v>81</v>
      </c>
      <c r="F97" s="6"/>
      <c r="G97" s="12">
        <f>G98</f>
        <v>3630.3077</v>
      </c>
    </row>
    <row r="98" spans="1:7" ht="23.25" customHeight="1" outlineLevel="5">
      <c r="A98" s="9" t="s">
        <v>37</v>
      </c>
      <c r="B98" s="8">
        <v>904</v>
      </c>
      <c r="C98" s="6" t="s">
        <v>4</v>
      </c>
      <c r="D98" s="6" t="s">
        <v>5</v>
      </c>
      <c r="E98" s="6" t="s">
        <v>81</v>
      </c>
      <c r="F98" s="6" t="s">
        <v>36</v>
      </c>
      <c r="G98" s="12">
        <f>G99</f>
        <v>3630.3077</v>
      </c>
    </row>
    <row r="99" spans="1:7" ht="119.25" customHeight="1" outlineLevel="5">
      <c r="A99" s="8" t="s">
        <v>73</v>
      </c>
      <c r="B99" s="8">
        <v>904</v>
      </c>
      <c r="C99" s="6" t="s">
        <v>4</v>
      </c>
      <c r="D99" s="6" t="s">
        <v>5</v>
      </c>
      <c r="E99" s="6" t="s">
        <v>81</v>
      </c>
      <c r="F99" s="6" t="s">
        <v>74</v>
      </c>
      <c r="G99" s="12">
        <v>3630.3077</v>
      </c>
    </row>
    <row r="100" spans="1:7" ht="40.5" customHeight="1" outlineLevel="5">
      <c r="A100" s="8" t="s">
        <v>55</v>
      </c>
      <c r="B100" s="8">
        <v>904</v>
      </c>
      <c r="C100" s="6" t="s">
        <v>4</v>
      </c>
      <c r="D100" s="6" t="s">
        <v>5</v>
      </c>
      <c r="E100" s="6" t="s">
        <v>82</v>
      </c>
      <c r="F100" s="6"/>
      <c r="G100" s="12">
        <f>G101</f>
        <v>269.5</v>
      </c>
    </row>
    <row r="101" spans="1:7" ht="57" customHeight="1" outlineLevel="5">
      <c r="A101" s="8" t="s">
        <v>61</v>
      </c>
      <c r="B101" s="8">
        <v>904</v>
      </c>
      <c r="C101" s="6" t="s">
        <v>4</v>
      </c>
      <c r="D101" s="6" t="s">
        <v>5</v>
      </c>
      <c r="E101" s="6" t="s">
        <v>82</v>
      </c>
      <c r="F101" s="6" t="s">
        <v>35</v>
      </c>
      <c r="G101" s="12">
        <f>G102</f>
        <v>269.5</v>
      </c>
    </row>
    <row r="102" spans="1:7" ht="80.25" customHeight="1" outlineLevel="5">
      <c r="A102" s="8" t="s">
        <v>63</v>
      </c>
      <c r="B102" s="8">
        <v>904</v>
      </c>
      <c r="C102" s="6" t="s">
        <v>4</v>
      </c>
      <c r="D102" s="6" t="s">
        <v>5</v>
      </c>
      <c r="E102" s="6" t="s">
        <v>82</v>
      </c>
      <c r="F102" s="6" t="s">
        <v>62</v>
      </c>
      <c r="G102" s="12">
        <v>269.5</v>
      </c>
    </row>
    <row r="103" spans="1:7" ht="20.25" customHeight="1" outlineLevel="2">
      <c r="A103" s="11" t="s">
        <v>20</v>
      </c>
      <c r="B103" s="8">
        <v>904</v>
      </c>
      <c r="C103" s="6" t="s">
        <v>4</v>
      </c>
      <c r="D103" s="6" t="s">
        <v>2</v>
      </c>
      <c r="E103" s="6"/>
      <c r="F103" s="6"/>
      <c r="G103" s="12">
        <f>G104+G107+G110+G113+G116</f>
        <v>3540.676</v>
      </c>
    </row>
    <row r="104" spans="1:7" ht="23.25" customHeight="1" outlineLevel="4">
      <c r="A104" s="11" t="s">
        <v>21</v>
      </c>
      <c r="B104" s="8">
        <v>904</v>
      </c>
      <c r="C104" s="6" t="s">
        <v>4</v>
      </c>
      <c r="D104" s="6" t="s">
        <v>2</v>
      </c>
      <c r="E104" s="6" t="s">
        <v>87</v>
      </c>
      <c r="F104" s="6"/>
      <c r="G104" s="12">
        <f>G105</f>
        <v>1278</v>
      </c>
    </row>
    <row r="105" spans="1:7" ht="59.25" customHeight="1" outlineLevel="4">
      <c r="A105" s="8" t="s">
        <v>61</v>
      </c>
      <c r="B105" s="8">
        <v>904</v>
      </c>
      <c r="C105" s="6" t="s">
        <v>4</v>
      </c>
      <c r="D105" s="6" t="s">
        <v>2</v>
      </c>
      <c r="E105" s="6" t="s">
        <v>87</v>
      </c>
      <c r="F105" s="6" t="s">
        <v>35</v>
      </c>
      <c r="G105" s="12">
        <f>G106</f>
        <v>1278</v>
      </c>
    </row>
    <row r="106" spans="1:7" ht="79.5" customHeight="1" outlineLevel="4">
      <c r="A106" s="8" t="s">
        <v>63</v>
      </c>
      <c r="B106" s="8">
        <v>904</v>
      </c>
      <c r="C106" s="6" t="s">
        <v>4</v>
      </c>
      <c r="D106" s="6" t="s">
        <v>2</v>
      </c>
      <c r="E106" s="6" t="s">
        <v>87</v>
      </c>
      <c r="F106" s="6" t="s">
        <v>62</v>
      </c>
      <c r="G106" s="12">
        <v>1278</v>
      </c>
    </row>
    <row r="107" spans="1:7" ht="78" customHeight="1" outlineLevel="4">
      <c r="A107" s="11" t="s">
        <v>45</v>
      </c>
      <c r="B107" s="8">
        <v>904</v>
      </c>
      <c r="C107" s="6" t="s">
        <v>4</v>
      </c>
      <c r="D107" s="6" t="s">
        <v>2</v>
      </c>
      <c r="E107" s="6" t="s">
        <v>88</v>
      </c>
      <c r="F107" s="6"/>
      <c r="G107" s="12">
        <f>G108</f>
        <v>1611.676</v>
      </c>
    </row>
    <row r="108" spans="1:7" ht="58.5" customHeight="1" outlineLevel="4">
      <c r="A108" s="8" t="s">
        <v>61</v>
      </c>
      <c r="B108" s="8">
        <v>904</v>
      </c>
      <c r="C108" s="6" t="s">
        <v>4</v>
      </c>
      <c r="D108" s="6" t="s">
        <v>2</v>
      </c>
      <c r="E108" s="6" t="s">
        <v>88</v>
      </c>
      <c r="F108" s="6" t="s">
        <v>35</v>
      </c>
      <c r="G108" s="12">
        <f>G109</f>
        <v>1611.676</v>
      </c>
    </row>
    <row r="109" spans="1:7" ht="75.75" customHeight="1" outlineLevel="4">
      <c r="A109" s="8" t="s">
        <v>63</v>
      </c>
      <c r="B109" s="8">
        <v>904</v>
      </c>
      <c r="C109" s="6" t="s">
        <v>4</v>
      </c>
      <c r="D109" s="6" t="s">
        <v>2</v>
      </c>
      <c r="E109" s="6" t="s">
        <v>88</v>
      </c>
      <c r="F109" s="6" t="s">
        <v>62</v>
      </c>
      <c r="G109" s="12">
        <v>1611.676</v>
      </c>
    </row>
    <row r="110" spans="1:7" ht="24" customHeight="1" outlineLevel="4">
      <c r="A110" s="11" t="s">
        <v>22</v>
      </c>
      <c r="B110" s="8">
        <v>904</v>
      </c>
      <c r="C110" s="6" t="s">
        <v>4</v>
      </c>
      <c r="D110" s="6" t="s">
        <v>2</v>
      </c>
      <c r="E110" s="6" t="s">
        <v>89</v>
      </c>
      <c r="F110" s="6"/>
      <c r="G110" s="12">
        <f>G111</f>
        <v>128</v>
      </c>
    </row>
    <row r="111" spans="1:7" ht="60" customHeight="1" outlineLevel="4">
      <c r="A111" s="8" t="s">
        <v>61</v>
      </c>
      <c r="B111" s="8">
        <v>904</v>
      </c>
      <c r="C111" s="6" t="s">
        <v>4</v>
      </c>
      <c r="D111" s="6" t="s">
        <v>2</v>
      </c>
      <c r="E111" s="6" t="s">
        <v>89</v>
      </c>
      <c r="F111" s="6" t="s">
        <v>35</v>
      </c>
      <c r="G111" s="12">
        <f>G112</f>
        <v>128</v>
      </c>
    </row>
    <row r="112" spans="1:7" ht="75" outlineLevel="4">
      <c r="A112" s="8" t="s">
        <v>63</v>
      </c>
      <c r="B112" s="8">
        <v>904</v>
      </c>
      <c r="C112" s="6" t="s">
        <v>4</v>
      </c>
      <c r="D112" s="6" t="s">
        <v>2</v>
      </c>
      <c r="E112" s="6" t="s">
        <v>89</v>
      </c>
      <c r="F112" s="6" t="s">
        <v>62</v>
      </c>
      <c r="G112" s="12">
        <v>128</v>
      </c>
    </row>
    <row r="113" spans="1:7" ht="37.5" outlineLevel="4">
      <c r="A113" s="11" t="s">
        <v>23</v>
      </c>
      <c r="B113" s="8">
        <v>904</v>
      </c>
      <c r="C113" s="6" t="s">
        <v>4</v>
      </c>
      <c r="D113" s="6" t="s">
        <v>2</v>
      </c>
      <c r="E113" s="6" t="s">
        <v>90</v>
      </c>
      <c r="F113" s="6"/>
      <c r="G113" s="12">
        <f>G114</f>
        <v>49</v>
      </c>
    </row>
    <row r="114" spans="1:7" ht="60" customHeight="1" outlineLevel="4">
      <c r="A114" s="8" t="s">
        <v>61</v>
      </c>
      <c r="B114" s="8">
        <v>904</v>
      </c>
      <c r="C114" s="6" t="s">
        <v>4</v>
      </c>
      <c r="D114" s="6" t="s">
        <v>2</v>
      </c>
      <c r="E114" s="6" t="s">
        <v>90</v>
      </c>
      <c r="F114" s="6" t="s">
        <v>35</v>
      </c>
      <c r="G114" s="12">
        <f>G115</f>
        <v>49</v>
      </c>
    </row>
    <row r="115" spans="1:7" ht="75" outlineLevel="4">
      <c r="A115" s="8" t="s">
        <v>63</v>
      </c>
      <c r="B115" s="8">
        <v>904</v>
      </c>
      <c r="C115" s="6" t="s">
        <v>4</v>
      </c>
      <c r="D115" s="6" t="s">
        <v>2</v>
      </c>
      <c r="E115" s="6" t="s">
        <v>90</v>
      </c>
      <c r="F115" s="6" t="s">
        <v>62</v>
      </c>
      <c r="G115" s="12">
        <v>49</v>
      </c>
    </row>
    <row r="116" spans="1:7" ht="37.5" outlineLevel="4">
      <c r="A116" s="11" t="s">
        <v>94</v>
      </c>
      <c r="B116" s="8">
        <v>904</v>
      </c>
      <c r="C116" s="6" t="s">
        <v>4</v>
      </c>
      <c r="D116" s="6" t="s">
        <v>2</v>
      </c>
      <c r="E116" s="6" t="s">
        <v>93</v>
      </c>
      <c r="F116" s="6"/>
      <c r="G116" s="12">
        <f>G117</f>
        <v>474</v>
      </c>
    </row>
    <row r="117" spans="1:7" ht="61.5" customHeight="1" outlineLevel="4">
      <c r="A117" s="8" t="s">
        <v>61</v>
      </c>
      <c r="B117" s="8">
        <v>904</v>
      </c>
      <c r="C117" s="6" t="s">
        <v>4</v>
      </c>
      <c r="D117" s="6" t="s">
        <v>2</v>
      </c>
      <c r="E117" s="6" t="s">
        <v>93</v>
      </c>
      <c r="F117" s="6" t="s">
        <v>35</v>
      </c>
      <c r="G117" s="12">
        <f>G118</f>
        <v>474</v>
      </c>
    </row>
    <row r="118" spans="1:7" ht="75" outlineLevel="4">
      <c r="A118" s="8" t="s">
        <v>63</v>
      </c>
      <c r="B118" s="8">
        <v>904</v>
      </c>
      <c r="C118" s="6" t="s">
        <v>4</v>
      </c>
      <c r="D118" s="6" t="s">
        <v>2</v>
      </c>
      <c r="E118" s="6" t="s">
        <v>93</v>
      </c>
      <c r="F118" s="6" t="s">
        <v>62</v>
      </c>
      <c r="G118" s="12">
        <v>474</v>
      </c>
    </row>
    <row r="119" spans="1:7" ht="24.75" customHeight="1" outlineLevel="2">
      <c r="A119" s="11" t="s">
        <v>24</v>
      </c>
      <c r="B119" s="8">
        <v>904</v>
      </c>
      <c r="C119" s="6" t="s">
        <v>6</v>
      </c>
      <c r="D119" s="6" t="s">
        <v>0</v>
      </c>
      <c r="E119" s="6"/>
      <c r="F119" s="6"/>
      <c r="G119" s="12">
        <f>G120</f>
        <v>322</v>
      </c>
    </row>
    <row r="120" spans="1:7" ht="56.25" customHeight="1" outlineLevel="3">
      <c r="A120" s="7" t="s">
        <v>50</v>
      </c>
      <c r="B120" s="8">
        <v>904</v>
      </c>
      <c r="C120" s="6" t="s">
        <v>6</v>
      </c>
      <c r="D120" s="6" t="s">
        <v>0</v>
      </c>
      <c r="E120" s="6" t="s">
        <v>91</v>
      </c>
      <c r="F120" s="6"/>
      <c r="G120" s="12">
        <f>G121</f>
        <v>322</v>
      </c>
    </row>
    <row r="121" spans="1:7" ht="38.25" customHeight="1" outlineLevel="3">
      <c r="A121" s="8" t="s">
        <v>42</v>
      </c>
      <c r="B121" s="8">
        <v>904</v>
      </c>
      <c r="C121" s="6" t="s">
        <v>6</v>
      </c>
      <c r="D121" s="6" t="s">
        <v>0</v>
      </c>
      <c r="E121" s="6" t="s">
        <v>91</v>
      </c>
      <c r="F121" s="6" t="s">
        <v>43</v>
      </c>
      <c r="G121" s="12">
        <f>G122</f>
        <v>322</v>
      </c>
    </row>
    <row r="122" spans="1:7" ht="38.25" customHeight="1" outlineLevel="3">
      <c r="A122" s="8" t="s">
        <v>83</v>
      </c>
      <c r="B122" s="8">
        <v>904</v>
      </c>
      <c r="C122" s="6" t="s">
        <v>6</v>
      </c>
      <c r="D122" s="6" t="s">
        <v>0</v>
      </c>
      <c r="E122" s="6" t="s">
        <v>91</v>
      </c>
      <c r="F122" s="6" t="s">
        <v>84</v>
      </c>
      <c r="G122" s="12">
        <v>322</v>
      </c>
    </row>
    <row r="123" spans="1:7" ht="24" customHeight="1" outlineLevel="2">
      <c r="A123" s="11" t="s">
        <v>25</v>
      </c>
      <c r="B123" s="8">
        <v>904</v>
      </c>
      <c r="C123" s="6" t="s">
        <v>7</v>
      </c>
      <c r="D123" s="6" t="s">
        <v>0</v>
      </c>
      <c r="E123" s="6"/>
      <c r="F123" s="6"/>
      <c r="G123" s="12">
        <f>G124</f>
        <v>591.7</v>
      </c>
    </row>
    <row r="124" spans="1:7" ht="59.25" customHeight="1" outlineLevel="4">
      <c r="A124" s="11" t="s">
        <v>44</v>
      </c>
      <c r="B124" s="8">
        <v>904</v>
      </c>
      <c r="C124" s="6" t="s">
        <v>7</v>
      </c>
      <c r="D124" s="6" t="s">
        <v>0</v>
      </c>
      <c r="E124" s="6" t="s">
        <v>92</v>
      </c>
      <c r="F124" s="6"/>
      <c r="G124" s="12">
        <f>G125</f>
        <v>591.7</v>
      </c>
    </row>
    <row r="125" spans="1:7" ht="76.5" customHeight="1" outlineLevel="4">
      <c r="A125" s="8" t="s">
        <v>40</v>
      </c>
      <c r="B125" s="8">
        <v>904</v>
      </c>
      <c r="C125" s="6" t="s">
        <v>7</v>
      </c>
      <c r="D125" s="6" t="s">
        <v>0</v>
      </c>
      <c r="E125" s="6" t="s">
        <v>92</v>
      </c>
      <c r="F125" s="6" t="s">
        <v>41</v>
      </c>
      <c r="G125" s="12">
        <f>G126</f>
        <v>591.7</v>
      </c>
    </row>
    <row r="126" spans="1:7" ht="37.5" customHeight="1" outlineLevel="4">
      <c r="A126" s="8" t="s">
        <v>85</v>
      </c>
      <c r="B126" s="8">
        <v>904</v>
      </c>
      <c r="C126" s="6" t="s">
        <v>7</v>
      </c>
      <c r="D126" s="6" t="s">
        <v>0</v>
      </c>
      <c r="E126" s="6" t="s">
        <v>92</v>
      </c>
      <c r="F126" s="6" t="s">
        <v>86</v>
      </c>
      <c r="G126" s="12">
        <v>591.7</v>
      </c>
    </row>
    <row r="127" spans="1:7" ht="37.5" customHeight="1" outlineLevel="4">
      <c r="A127" s="8" t="s">
        <v>129</v>
      </c>
      <c r="B127" s="8">
        <v>904</v>
      </c>
      <c r="C127" s="6" t="s">
        <v>7</v>
      </c>
      <c r="D127" s="6" t="s">
        <v>5</v>
      </c>
      <c r="E127" s="6"/>
      <c r="F127" s="6"/>
      <c r="G127" s="12">
        <f>G128</f>
        <v>66.136</v>
      </c>
    </row>
    <row r="128" spans="1:7" ht="37.5" customHeight="1" outlineLevel="4">
      <c r="A128" s="8" t="s">
        <v>130</v>
      </c>
      <c r="B128" s="8">
        <v>904</v>
      </c>
      <c r="C128" s="6" t="s">
        <v>7</v>
      </c>
      <c r="D128" s="6" t="s">
        <v>5</v>
      </c>
      <c r="E128" s="6" t="s">
        <v>131</v>
      </c>
      <c r="F128" s="6"/>
      <c r="G128" s="12">
        <f>G129</f>
        <v>66.136</v>
      </c>
    </row>
    <row r="129" spans="1:7" ht="57" customHeight="1" outlineLevel="4">
      <c r="A129" s="8" t="s">
        <v>110</v>
      </c>
      <c r="B129" s="8">
        <v>904</v>
      </c>
      <c r="C129" s="6" t="s">
        <v>7</v>
      </c>
      <c r="D129" s="6" t="s">
        <v>5</v>
      </c>
      <c r="E129" s="6" t="s">
        <v>131</v>
      </c>
      <c r="F129" s="6" t="s">
        <v>107</v>
      </c>
      <c r="G129" s="12">
        <f>G130</f>
        <v>66.136</v>
      </c>
    </row>
    <row r="130" spans="1:7" ht="30" customHeight="1" outlineLevel="4">
      <c r="A130" s="8" t="s">
        <v>111</v>
      </c>
      <c r="B130" s="8">
        <v>904</v>
      </c>
      <c r="C130" s="6" t="s">
        <v>7</v>
      </c>
      <c r="D130" s="6" t="s">
        <v>5</v>
      </c>
      <c r="E130" s="6" t="s">
        <v>131</v>
      </c>
      <c r="F130" s="6" t="s">
        <v>112</v>
      </c>
      <c r="G130" s="12">
        <v>66.136</v>
      </c>
    </row>
    <row r="131" spans="1:7" ht="18.75">
      <c r="A131" s="22" t="s">
        <v>30</v>
      </c>
      <c r="B131" s="22"/>
      <c r="C131" s="22"/>
      <c r="D131" s="22"/>
      <c r="E131" s="22"/>
      <c r="F131" s="22"/>
      <c r="G131" s="12">
        <f>G12</f>
        <v>117484.46776999999</v>
      </c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9"/>
      <c r="B133" s="19"/>
      <c r="C133" s="19"/>
      <c r="D133" s="19"/>
      <c r="E133" s="19"/>
      <c r="F133" s="19"/>
      <c r="G133" s="19"/>
    </row>
  </sheetData>
  <sheetProtection/>
  <mergeCells count="19">
    <mergeCell ref="A1:G1"/>
    <mergeCell ref="J5:O5"/>
    <mergeCell ref="A3:G3"/>
    <mergeCell ref="A5:G5"/>
    <mergeCell ref="A4:G4"/>
    <mergeCell ref="J1:O1"/>
    <mergeCell ref="J2:O2"/>
    <mergeCell ref="J3:O3"/>
    <mergeCell ref="I4:O4"/>
    <mergeCell ref="A133:G133"/>
    <mergeCell ref="A10:G10"/>
    <mergeCell ref="A131:F131"/>
    <mergeCell ref="A2:G2"/>
    <mergeCell ref="J7:O7"/>
    <mergeCell ref="J8:P8"/>
    <mergeCell ref="J9:P9"/>
    <mergeCell ref="A8:G8"/>
    <mergeCell ref="A9:G9"/>
    <mergeCell ref="A7:G7"/>
  </mergeCells>
  <printOptions/>
  <pageMargins left="0.54" right="0.52" top="0.41" bottom="0.45" header="0.3937007874015748" footer="0.39"/>
  <pageSetup fitToHeight="1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cp:lastPrinted>2015-12-03T10:57:32Z</cp:lastPrinted>
  <dcterms:created xsi:type="dcterms:W3CDTF">2011-11-04T07:44:35Z</dcterms:created>
  <dcterms:modified xsi:type="dcterms:W3CDTF">2016-06-24T06:10:24Z</dcterms:modified>
  <cp:category/>
  <cp:version/>
  <cp:contentType/>
  <cp:contentStatus/>
</cp:coreProperties>
</file>